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57" i="1"/>
  <c r="H26" i="1" l="1"/>
  <c r="H18" i="1" l="1"/>
  <c r="H31" i="1"/>
  <c r="H24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<sst xmlns="http://schemas.openxmlformats.org/spreadsheetml/2006/main" count="57" uniqueCount="32">
  <si>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</si>
  <si>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</si>
  <si>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</si>
  <si>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</si>
  <si>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</si>
  <si>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</si>
  <si>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</si>
  <si>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</si>
  <si>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</si>
  <si>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</si>
  <si>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</si>
  <si>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</si>
  <si>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</si>
  <si>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</si>
  <si>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</si>
  <si>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</si>
  <si>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</si>
  <si>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</si>
  <si>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</si>
  <si>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</si>
  <si>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</si>
  <si>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</si>
  <si>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</si>
  <si>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</si>
  <si>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</si>
  <si>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</si>
  <si>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</si>
  <si>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</si>
  <si>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</si>
  <si>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17.08.2022</t>
  </si>
  <si>
    <t xml:space="preserve">Dana 17.08.2022.godine Dom zdravlja Požarevac nije izvršio plaćanje prema dobavljačima: </t>
  </si>
  <si>
    <t>Primljena i neutrošena participacija od 17.08.2022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</si>
</sst>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1" zoomScaleNormal="100" workbookViewId="0">
      <selection activeCell="H61" sqref="H6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5" t="s">
        <v>0</v>
      </c>
      <c r="D2" s="45"/>
      <c r="E2" s="45"/>
      <c r="F2" s="45"/>
      <c r="G2" s="45"/>
    </row>
    <row r="4" spans="2:15" x14ac:dyDescent="0.25">
      <c r="B4" s="46" t="s">
        <v>1</v>
      </c>
      <c r="C4" s="46"/>
      <c r="D4" s="46"/>
    </row>
    <row r="5" spans="2:15" x14ac:dyDescent="0.25">
      <c r="B5" s="46" t="s">
        <v>2</v>
      </c>
      <c r="C5" s="46"/>
      <c r="D5" s="46"/>
    </row>
    <row r="6" spans="2:15" x14ac:dyDescent="0.25">
      <c r="B6" s="46" t="s">
        <v>3</v>
      </c>
      <c r="C6" s="46"/>
      <c r="D6" s="46"/>
    </row>
    <row r="7" spans="2:15" x14ac:dyDescent="0.25">
      <c r="I7" s="10"/>
      <c r="J7" s="10"/>
    </row>
    <row r="8" spans="2:15" x14ac:dyDescent="0.25">
      <c r="B8" s="47" t="s">
        <v>29</v>
      </c>
      <c r="C8" s="47"/>
      <c r="D8" s="47"/>
      <c r="E8" s="47"/>
      <c r="F8" s="47"/>
      <c r="G8" s="47"/>
      <c r="H8" s="47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2" t="s">
        <v>4</v>
      </c>
      <c r="C11" s="43"/>
      <c r="D11" s="43"/>
      <c r="E11" s="43"/>
      <c r="F11" s="44"/>
      <c r="G11" s="1" t="s">
        <v>5</v>
      </c>
      <c r="H11" s="1" t="s">
        <v>6</v>
      </c>
      <c r="I11" s="10"/>
      <c r="J11" s="10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8">
        <v>44790</v>
      </c>
      <c r="H12" s="14">
        <v>3456170.3</v>
      </c>
      <c r="I12" s="10"/>
      <c r="J12" s="10"/>
      <c r="K12" s="8"/>
      <c r="L12" s="8"/>
      <c r="M12" s="8"/>
      <c r="N12" s="8"/>
      <c r="O12" s="8"/>
    </row>
    <row r="13" spans="2:15" x14ac:dyDescent="0.25">
      <c r="B13" s="39" t="s">
        <v>8</v>
      </c>
      <c r="C13" s="39"/>
      <c r="D13" s="39"/>
      <c r="E13" s="39"/>
      <c r="F13" s="39"/>
      <c r="G13" s="19">
        <v>44790</v>
      </c>
      <c r="H13" s="2">
        <f>H14+H29-H37-H50</f>
        <v>3451637.62</v>
      </c>
      <c r="I13" s="10"/>
      <c r="J13" s="10"/>
      <c r="K13" s="8"/>
      <c r="L13" s="8"/>
      <c r="M13" s="8"/>
      <c r="N13" s="8"/>
      <c r="O13" s="8"/>
    </row>
    <row r="14" spans="2:15" x14ac:dyDescent="0.25">
      <c r="B14" s="41" t="s">
        <v>9</v>
      </c>
      <c r="C14" s="41"/>
      <c r="D14" s="41"/>
      <c r="E14" s="41"/>
      <c r="F14" s="41"/>
      <c r="G14" s="20">
        <v>44790</v>
      </c>
      <c r="H14" s="3">
        <f>SUM(H15:H28)</f>
        <v>3273751.27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74168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</f>
        <v>1273882.2499999998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f>1184208.33+1184208.33-1793550.02-4153+1184208.33+1184208.33-1526660.5-217622.81-594389</f>
        <v>600457.99000000022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664807.38</v>
      </c>
      <c r="I27" s="10"/>
      <c r="J27" s="10"/>
      <c r="K27" s="7"/>
      <c r="L27" s="7"/>
    </row>
    <row r="28" spans="2:13" x14ac:dyDescent="0.25">
      <c r="B28" s="26" t="s">
        <v>31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</f>
        <v>358254.65000000008</v>
      </c>
      <c r="I28" s="10"/>
      <c r="J28" s="10"/>
      <c r="K28" s="7"/>
      <c r="L28" s="7"/>
    </row>
    <row r="29" spans="2:13" x14ac:dyDescent="0.25">
      <c r="B29" s="48" t="s">
        <v>23</v>
      </c>
      <c r="C29" s="49"/>
      <c r="D29" s="49"/>
      <c r="E29" s="49"/>
      <c r="F29" s="50"/>
      <c r="G29" s="20">
        <v>44790</v>
      </c>
      <c r="H29" s="3">
        <f>H30+H31+H32+H33+H35+H36+H34</f>
        <v>188594.34999999986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110000+110000-123880.54+153083.33-138509.66+153083.33-2500-142511.87+153083.33-156337.73+153083.33-130120.22+153083.33-146661.15+4821.05+2500+153083.33-116705.51</f>
        <v>188594.34999999986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31</v>
      </c>
      <c r="C36" s="27"/>
      <c r="D36" s="27"/>
      <c r="E36" s="27"/>
      <c r="F36" s="28"/>
      <c r="G36" s="22"/>
      <c r="H36" s="9">
        <v>0</v>
      </c>
      <c r="I36" s="10"/>
      <c r="J36" s="10"/>
    </row>
    <row r="37" spans="2:12" x14ac:dyDescent="0.25">
      <c r="B37" s="29" t="s">
        <v>24</v>
      </c>
      <c r="C37" s="30"/>
      <c r="D37" s="30"/>
      <c r="E37" s="30"/>
      <c r="F37" s="31"/>
      <c r="G37" s="23">
        <v>44790</v>
      </c>
      <c r="H37" s="4">
        <f>SUM(H38:H49)</f>
        <v>10708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v>10708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29" t="s">
        <v>25</v>
      </c>
      <c r="C50" s="30"/>
      <c r="D50" s="30"/>
      <c r="E50" s="30"/>
      <c r="F50" s="31"/>
      <c r="G50" s="23">
        <v>44790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35" t="s">
        <v>26</v>
      </c>
      <c r="C57" s="36"/>
      <c r="D57" s="36"/>
      <c r="E57" s="36"/>
      <c r="F57" s="37"/>
      <c r="G57" s="24">
        <v>44790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</f>
        <v>4532.6799999992872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32" t="s">
        <v>28</v>
      </c>
      <c r="C59" s="33"/>
      <c r="D59" s="33"/>
      <c r="E59" s="33"/>
      <c r="F59" s="34"/>
      <c r="G59" s="22"/>
      <c r="H59" s="6">
        <f>H14+H29-H37-H50+H57-H58</f>
        <v>3456170.2999999993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2022-08-18T05:52:27Z</dcterms:modified>
  <cp:category/>
  <cp:contentStatus/>
</cp:coreProperties>
</file>